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natasha_mayes_hud_gov/Documents/Final GIW Changes 2025/"/>
    </mc:Choice>
  </mc:AlternateContent>
  <xr:revisionPtr revIDLastSave="0" documentId="8_{E7D1DB91-C78F-49C7-9321-4B564D1D16A9}" xr6:coauthVersionLast="47" xr6:coauthVersionMax="47" xr10:uidLastSave="{00000000-0000-0000-0000-000000000000}"/>
  <bookViews>
    <workbookView xWindow="28680" yWindow="-120" windowWidth="29040" windowHeight="15840" xr2:uid="{B5FE3D89-6FA7-40AA-9848-65EFF03CD8F3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" l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<sst xmlns="http://schemas.openxmlformats.org/spreadsheetml/2006/main" count="153" uniqueCount="86">
  <si>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</si>
  <si>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</si>
  <si>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</si>
  <si>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</si>
  <si>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</si>
  <si>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</si>
  <si>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</si>
  <si>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</si>
  <si>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</si>
  <si>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</si>
  <si>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</si>
  <si>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</si>
  <si>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</si>
  <si>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</si>
  <si>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</si>
  <si>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</si>
  <si>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</si>
  <si>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</si>
  <si>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</si>
  <si>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</si>
  <si>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</si>
  <si>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</si>
  <si>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</si>
  <si>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</si>
  <si>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</si>
  <si>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</si>
  <si>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</si>
  <si>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</si>
  <si>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</si>
  <si>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</si>
  <si>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</si>
  <si>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</si>
  <si>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</si>
  <si>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</si>
  <si>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</si>
  <si>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PA-506</t>
  </si>
  <si>
    <t>Berks Counseling Center, Inc.</t>
  </si>
  <si>
    <t>BCC Franklin St Permanent Housing</t>
  </si>
  <si>
    <t>PA0158L3T062417</t>
  </si>
  <si>
    <t>PH</t>
  </si>
  <si>
    <t/>
  </si>
  <si>
    <t>Philadelphia</t>
  </si>
  <si>
    <t>Reading/Berks County CoC</t>
  </si>
  <si>
    <t>Berks Coalition to End Homelessness, Inc</t>
  </si>
  <si>
    <t>BCC 239 S. 5th St. Permanent Housing</t>
  </si>
  <si>
    <t>PA0160L3T062417</t>
  </si>
  <si>
    <t>Opportunity House</t>
  </si>
  <si>
    <t>New Beginnings II</t>
  </si>
  <si>
    <t>PA0168L3T062417</t>
  </si>
  <si>
    <t>PA-506 HMIS FY 2024</t>
  </si>
  <si>
    <t>PA0355L3T062416</t>
  </si>
  <si>
    <t>The Salvation Army, a New York Corporation</t>
  </si>
  <si>
    <t>Salvation Army Reading Consolidated PSH</t>
  </si>
  <si>
    <t>PA0442L3T062413</t>
  </si>
  <si>
    <t>BCC Leasing Assistance 1 Permanent Housing</t>
  </si>
  <si>
    <t>PA0577L3T062412</t>
  </si>
  <si>
    <t>Shelter Plus Care Renewal 2024</t>
  </si>
  <si>
    <t>PA0610L3T062413</t>
  </si>
  <si>
    <t>Yes</t>
  </si>
  <si>
    <t>BCC Leasing Assistance 2 Permanent Housing</t>
  </si>
  <si>
    <t>PA0629L3T062410</t>
  </si>
  <si>
    <t>BCC PS Recovery Permanent Housing</t>
  </si>
  <si>
    <t>PA0703L3T062410</t>
  </si>
  <si>
    <t>Salvation Army Reading Rapid Rehousing</t>
  </si>
  <si>
    <t>PA0769L3T062409</t>
  </si>
  <si>
    <t>PA-506 PSH Project for Veterans 2024</t>
  </si>
  <si>
    <t>PA0770L3T062405</t>
  </si>
  <si>
    <t>Pennsylvania Coalition Against Domestic Violence</t>
  </si>
  <si>
    <t>PA0920 FY 24 Safe Berks</t>
  </si>
  <si>
    <t>PA0920L3T062406</t>
  </si>
  <si>
    <t>No</t>
  </si>
  <si>
    <t>Easy Does It, Inc.</t>
  </si>
  <si>
    <t>EDI PSH Renewal</t>
  </si>
  <si>
    <t>PA0959L3T062405</t>
  </si>
  <si>
    <t>Linkages PSH Transition Grant</t>
  </si>
  <si>
    <t>PA0962L3T062405</t>
  </si>
  <si>
    <t>PA-506 Coordinated Entry FY 2024</t>
  </si>
  <si>
    <t>PA1082L3T062402</t>
  </si>
  <si>
    <t>SSO</t>
  </si>
  <si>
    <t>Berks Youth RRH FY 2024</t>
  </si>
  <si>
    <t>PA1135L3T062401</t>
  </si>
  <si>
    <t>STEP (Supporting Transitions Through Empowerment &amp; Progression)</t>
  </si>
  <si>
    <t>PA1175L3T062400</t>
  </si>
  <si>
    <t>Joint TH &amp; PH-RRH</t>
  </si>
  <si>
    <t>Service Access and Management, Inc.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</si>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</sst>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2A35-CEC8-42AF-93B8-FFEF511E724B}">
  <sheetPr codeName="Sheet306">
    <pageSetUpPr fitToPage="1"/>
  </sheetPr>
  <dimension ref="A1:Y37"/>
  <sheetViews>
    <sheetView tabSelected="1" zoomScaleNormal="100" workbookViewId="0">
      <pane ySplit="10" topLeftCell="A11" activePane="bottomLeft" state="frozen"/>
      <selection pane="bottomLeft" activeCell="G22" sqref="G22"/>
    </sheetView>
  </sheetViews>
  <sheetFormatPr defaultRowHeight="15" x14ac:dyDescent="0.25"/>
  <cols>
    <col min="1" max="2" width="23.5703125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1069389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5300376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72297</v>
      </c>
      <c r="H11" s="33">
        <v>0</v>
      </c>
      <c r="I11" s="33">
        <v>55386</v>
      </c>
      <c r="J11" s="33">
        <v>149097</v>
      </c>
      <c r="K11" s="33">
        <v>0</v>
      </c>
      <c r="L11" s="33">
        <v>0</v>
      </c>
      <c r="M11" s="33">
        <v>0</v>
      </c>
      <c r="N11" s="32">
        <v>11494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37" si="0">SUM(P11:W11)</f>
        <v>0</v>
      </c>
      <c r="Y11" s="37">
        <f t="shared" ref="Y11:Y37" si="1">SUM(G11:N11)</f>
        <v>288274</v>
      </c>
    </row>
    <row r="12" spans="1:25" x14ac:dyDescent="0.25">
      <c r="A12" s="29" t="s">
        <v>36</v>
      </c>
      <c r="B12" s="29" t="s">
        <v>44</v>
      </c>
      <c r="C12" s="30" t="s">
        <v>45</v>
      </c>
      <c r="D12" s="30">
        <v>2026</v>
      </c>
      <c r="E12" s="30" t="s">
        <v>39</v>
      </c>
      <c r="F12" s="31" t="s">
        <v>40</v>
      </c>
      <c r="G12" s="32">
        <v>0</v>
      </c>
      <c r="H12" s="33">
        <v>0</v>
      </c>
      <c r="I12" s="33">
        <v>55983</v>
      </c>
      <c r="J12" s="33">
        <v>83074</v>
      </c>
      <c r="K12" s="33">
        <v>0</v>
      </c>
      <c r="L12" s="33">
        <v>0</v>
      </c>
      <c r="M12" s="33">
        <v>0</v>
      </c>
      <c r="N12" s="32">
        <v>6664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145721</v>
      </c>
    </row>
    <row r="13" spans="1:25" x14ac:dyDescent="0.25">
      <c r="A13" s="29" t="s">
        <v>46</v>
      </c>
      <c r="B13" s="29" t="s">
        <v>47</v>
      </c>
      <c r="C13" s="30" t="s">
        <v>48</v>
      </c>
      <c r="D13" s="30">
        <v>2026</v>
      </c>
      <c r="E13" s="30" t="s">
        <v>39</v>
      </c>
      <c r="F13" s="38" t="s">
        <v>40</v>
      </c>
      <c r="G13" s="39">
        <v>0</v>
      </c>
      <c r="H13" s="33">
        <v>0</v>
      </c>
      <c r="I13" s="33">
        <v>47042</v>
      </c>
      <c r="J13" s="33">
        <v>25662</v>
      </c>
      <c r="K13" s="33">
        <v>0</v>
      </c>
      <c r="L13" s="33">
        <v>0</v>
      </c>
      <c r="M13" s="33">
        <v>0</v>
      </c>
      <c r="N13" s="39">
        <v>3933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 t="s">
        <v>40</v>
      </c>
      <c r="X13" s="40">
        <f t="shared" si="0"/>
        <v>0</v>
      </c>
      <c r="Y13" s="37">
        <f t="shared" si="1"/>
        <v>76637</v>
      </c>
    </row>
    <row r="14" spans="1:25" x14ac:dyDescent="0.25">
      <c r="A14" s="29" t="s">
        <v>43</v>
      </c>
      <c r="B14" s="29" t="s">
        <v>49</v>
      </c>
      <c r="C14" s="30" t="s">
        <v>50</v>
      </c>
      <c r="D14" s="30">
        <v>2026</v>
      </c>
      <c r="E14" s="30" t="s">
        <v>20</v>
      </c>
      <c r="F14" s="41" t="s">
        <v>40</v>
      </c>
      <c r="G14" s="42">
        <v>0</v>
      </c>
      <c r="H14" s="33">
        <v>0</v>
      </c>
      <c r="I14" s="33">
        <v>0</v>
      </c>
      <c r="J14" s="33">
        <v>0</v>
      </c>
      <c r="K14" s="33">
        <v>146858</v>
      </c>
      <c r="L14" s="33">
        <v>0</v>
      </c>
      <c r="M14" s="33">
        <v>0</v>
      </c>
      <c r="N14" s="42">
        <v>11454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158312</v>
      </c>
    </row>
    <row r="15" spans="1:25" x14ac:dyDescent="0.25">
      <c r="A15" s="29" t="s">
        <v>51</v>
      </c>
      <c r="B15" s="29" t="s">
        <v>52</v>
      </c>
      <c r="C15" s="30" t="s">
        <v>53</v>
      </c>
      <c r="D15" s="30">
        <v>2026</v>
      </c>
      <c r="E15" s="30" t="s">
        <v>39</v>
      </c>
      <c r="F15" s="44" t="s">
        <v>40</v>
      </c>
      <c r="G15" s="45">
        <v>419621</v>
      </c>
      <c r="H15" s="33">
        <v>0</v>
      </c>
      <c r="I15" s="33">
        <v>68900</v>
      </c>
      <c r="J15" s="33">
        <v>93219</v>
      </c>
      <c r="K15" s="33">
        <v>0</v>
      </c>
      <c r="L15" s="33">
        <v>0</v>
      </c>
      <c r="M15" s="33">
        <v>0</v>
      </c>
      <c r="N15" s="45">
        <v>12000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 t="s">
        <v>40</v>
      </c>
      <c r="X15" s="46">
        <f t="shared" si="0"/>
        <v>0</v>
      </c>
      <c r="Y15" s="37">
        <f t="shared" si="1"/>
        <v>593740</v>
      </c>
    </row>
    <row r="16" spans="1:25" x14ac:dyDescent="0.25">
      <c r="A16" s="29" t="s">
        <v>36</v>
      </c>
      <c r="B16" s="29" t="s">
        <v>54</v>
      </c>
      <c r="C16" s="30" t="s">
        <v>55</v>
      </c>
      <c r="D16" s="30">
        <v>2026</v>
      </c>
      <c r="E16" s="30" t="s">
        <v>39</v>
      </c>
      <c r="F16" s="47" t="s">
        <v>40</v>
      </c>
      <c r="G16" s="48">
        <v>222554</v>
      </c>
      <c r="H16" s="33">
        <v>0</v>
      </c>
      <c r="I16" s="33">
        <v>25758</v>
      </c>
      <c r="J16" s="33">
        <v>0</v>
      </c>
      <c r="K16" s="33">
        <v>0</v>
      </c>
      <c r="L16" s="33">
        <v>0</v>
      </c>
      <c r="M16" s="33">
        <v>0</v>
      </c>
      <c r="N16" s="48">
        <v>7290</v>
      </c>
      <c r="O16" s="34" t="s">
        <v>40</v>
      </c>
      <c r="P16" s="35"/>
      <c r="Q16" s="35"/>
      <c r="R16" s="35"/>
      <c r="S16" s="35"/>
      <c r="T16" s="35"/>
      <c r="U16" s="35"/>
      <c r="V16" s="35"/>
      <c r="W16" s="35" t="s">
        <v>40</v>
      </c>
      <c r="X16" s="49">
        <f t="shared" si="0"/>
        <v>0</v>
      </c>
      <c r="Y16" s="37">
        <f t="shared" si="1"/>
        <v>255602</v>
      </c>
    </row>
    <row r="17" spans="1:25" x14ac:dyDescent="0.25">
      <c r="A17" s="29" t="s">
        <v>84</v>
      </c>
      <c r="B17" s="29" t="s">
        <v>56</v>
      </c>
      <c r="C17" s="30" t="s">
        <v>57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659940</v>
      </c>
      <c r="I17" s="33">
        <v>7814</v>
      </c>
      <c r="J17" s="33">
        <v>0</v>
      </c>
      <c r="K17" s="33">
        <v>0</v>
      </c>
      <c r="L17" s="33">
        <v>0</v>
      </c>
      <c r="M17" s="33">
        <v>0</v>
      </c>
      <c r="N17" s="51">
        <v>48056</v>
      </c>
      <c r="O17" s="34" t="s">
        <v>58</v>
      </c>
      <c r="P17" s="35">
        <v>0</v>
      </c>
      <c r="Q17" s="35">
        <v>0</v>
      </c>
      <c r="R17" s="35">
        <v>53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53</v>
      </c>
      <c r="Y17" s="37">
        <f t="shared" si="1"/>
        <v>715810</v>
      </c>
    </row>
    <row r="18" spans="1:25" x14ac:dyDescent="0.25">
      <c r="A18" s="29" t="s">
        <v>36</v>
      </c>
      <c r="B18" s="29" t="s">
        <v>59</v>
      </c>
      <c r="C18" s="30" t="s">
        <v>60</v>
      </c>
      <c r="D18" s="30">
        <v>2026</v>
      </c>
      <c r="E18" s="30" t="s">
        <v>39</v>
      </c>
      <c r="F18" s="53" t="s">
        <v>40</v>
      </c>
      <c r="G18" s="54">
        <v>204005</v>
      </c>
      <c r="H18" s="33">
        <v>0</v>
      </c>
      <c r="I18" s="33">
        <v>23847</v>
      </c>
      <c r="J18" s="33">
        <v>0</v>
      </c>
      <c r="K18" s="33">
        <v>0</v>
      </c>
      <c r="L18" s="33">
        <v>0</v>
      </c>
      <c r="M18" s="33">
        <v>0</v>
      </c>
      <c r="N18" s="54">
        <v>13297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241149</v>
      </c>
    </row>
    <row r="19" spans="1:25" x14ac:dyDescent="0.25">
      <c r="A19" s="29" t="s">
        <v>36</v>
      </c>
      <c r="B19" s="29" t="s">
        <v>61</v>
      </c>
      <c r="C19" s="30" t="s">
        <v>62</v>
      </c>
      <c r="D19" s="30">
        <v>2026</v>
      </c>
      <c r="E19" s="30" t="s">
        <v>39</v>
      </c>
      <c r="F19" s="56" t="s">
        <v>40</v>
      </c>
      <c r="G19" s="57">
        <v>110518</v>
      </c>
      <c r="H19" s="33">
        <v>0</v>
      </c>
      <c r="I19" s="33">
        <v>15969</v>
      </c>
      <c r="J19" s="33">
        <v>0</v>
      </c>
      <c r="K19" s="33">
        <v>0</v>
      </c>
      <c r="L19" s="33">
        <v>0</v>
      </c>
      <c r="M19" s="33">
        <v>0</v>
      </c>
      <c r="N19" s="57">
        <v>5242</v>
      </c>
      <c r="O19" s="34" t="s">
        <v>40</v>
      </c>
      <c r="P19" s="35"/>
      <c r="Q19" s="35"/>
      <c r="R19" s="35"/>
      <c r="S19" s="35"/>
      <c r="T19" s="35"/>
      <c r="U19" s="35"/>
      <c r="V19" s="35"/>
      <c r="W19" s="35" t="s">
        <v>40</v>
      </c>
      <c r="X19" s="58">
        <f t="shared" si="0"/>
        <v>0</v>
      </c>
      <c r="Y19" s="37">
        <f t="shared" si="1"/>
        <v>131729</v>
      </c>
    </row>
    <row r="20" spans="1:25" x14ac:dyDescent="0.25">
      <c r="A20" s="29" t="s">
        <v>51</v>
      </c>
      <c r="B20" s="29" t="s">
        <v>63</v>
      </c>
      <c r="C20" s="30" t="s">
        <v>64</v>
      </c>
      <c r="D20" s="30">
        <v>2026</v>
      </c>
      <c r="E20" s="30" t="s">
        <v>39</v>
      </c>
      <c r="F20" s="59" t="s">
        <v>40</v>
      </c>
      <c r="G20" s="60">
        <v>0</v>
      </c>
      <c r="H20" s="33">
        <v>43632</v>
      </c>
      <c r="I20" s="33">
        <v>3816</v>
      </c>
      <c r="J20" s="33">
        <v>0</v>
      </c>
      <c r="K20" s="33">
        <v>0</v>
      </c>
      <c r="L20" s="33">
        <v>0</v>
      </c>
      <c r="M20" s="33">
        <v>0</v>
      </c>
      <c r="N20" s="60">
        <v>1113</v>
      </c>
      <c r="O20" s="34" t="s">
        <v>58</v>
      </c>
      <c r="P20" s="35">
        <v>0</v>
      </c>
      <c r="Q20" s="35">
        <v>1</v>
      </c>
      <c r="R20" s="35">
        <v>1</v>
      </c>
      <c r="S20" s="35">
        <v>2</v>
      </c>
      <c r="T20" s="35">
        <v>0</v>
      </c>
      <c r="U20" s="35">
        <v>0</v>
      </c>
      <c r="V20" s="35">
        <v>0</v>
      </c>
      <c r="W20" s="35">
        <v>0</v>
      </c>
      <c r="X20" s="61">
        <f t="shared" si="0"/>
        <v>4</v>
      </c>
      <c r="Y20" s="37">
        <f t="shared" si="1"/>
        <v>48561</v>
      </c>
    </row>
    <row r="21" spans="1:25" x14ac:dyDescent="0.25">
      <c r="A21" s="29" t="s">
        <v>43</v>
      </c>
      <c r="B21" s="29" t="s">
        <v>65</v>
      </c>
      <c r="C21" s="30" t="s">
        <v>66</v>
      </c>
      <c r="D21" s="30">
        <v>2026</v>
      </c>
      <c r="E21" s="30" t="s">
        <v>39</v>
      </c>
      <c r="F21" s="62" t="s">
        <v>40</v>
      </c>
      <c r="G21" s="63">
        <v>0</v>
      </c>
      <c r="H21" s="33">
        <v>0</v>
      </c>
      <c r="I21" s="33">
        <v>28776</v>
      </c>
      <c r="J21" s="33">
        <v>37823</v>
      </c>
      <c r="K21" s="33">
        <v>0</v>
      </c>
      <c r="L21" s="33">
        <v>0</v>
      </c>
      <c r="M21" s="33">
        <v>0</v>
      </c>
      <c r="N21" s="63">
        <v>5893</v>
      </c>
      <c r="O21" s="34" t="s">
        <v>40</v>
      </c>
      <c r="P21" s="35"/>
      <c r="Q21" s="35"/>
      <c r="R21" s="35"/>
      <c r="S21" s="35"/>
      <c r="T21" s="35"/>
      <c r="U21" s="35"/>
      <c r="V21" s="35"/>
      <c r="W21" s="35" t="s">
        <v>40</v>
      </c>
      <c r="X21" s="64">
        <f t="shared" si="0"/>
        <v>0</v>
      </c>
      <c r="Y21" s="37">
        <f t="shared" si="1"/>
        <v>72492</v>
      </c>
    </row>
    <row r="22" spans="1:25" x14ac:dyDescent="0.25">
      <c r="A22" s="29" t="s">
        <v>67</v>
      </c>
      <c r="B22" s="29" t="s">
        <v>68</v>
      </c>
      <c r="C22" s="30" t="s">
        <v>69</v>
      </c>
      <c r="D22" s="30">
        <v>2026</v>
      </c>
      <c r="E22" s="30" t="s">
        <v>39</v>
      </c>
      <c r="F22" s="65" t="s">
        <v>85</v>
      </c>
      <c r="G22" s="66">
        <v>0</v>
      </c>
      <c r="H22" s="33">
        <v>604356</v>
      </c>
      <c r="I22" s="33">
        <v>352060</v>
      </c>
      <c r="J22" s="33">
        <v>0</v>
      </c>
      <c r="K22" s="33">
        <v>35000</v>
      </c>
      <c r="L22" s="33">
        <v>10000</v>
      </c>
      <c r="M22" s="33">
        <v>0</v>
      </c>
      <c r="N22" s="66">
        <v>67973</v>
      </c>
      <c r="O22" s="34" t="s">
        <v>70</v>
      </c>
      <c r="P22" s="35">
        <v>0</v>
      </c>
      <c r="Q22" s="35">
        <v>0</v>
      </c>
      <c r="R22" s="35">
        <v>11</v>
      </c>
      <c r="S22" s="35">
        <v>16</v>
      </c>
      <c r="T22" s="35">
        <v>10</v>
      </c>
      <c r="U22" s="35">
        <v>0</v>
      </c>
      <c r="V22" s="35">
        <v>0</v>
      </c>
      <c r="W22" s="35">
        <v>0</v>
      </c>
      <c r="X22" s="67">
        <f t="shared" si="0"/>
        <v>37</v>
      </c>
      <c r="Y22" s="37">
        <f t="shared" si="1"/>
        <v>1069389</v>
      </c>
    </row>
    <row r="23" spans="1:25" x14ac:dyDescent="0.25">
      <c r="A23" s="29" t="s">
        <v>71</v>
      </c>
      <c r="B23" s="29" t="s">
        <v>72</v>
      </c>
      <c r="C23" s="30" t="s">
        <v>73</v>
      </c>
      <c r="D23" s="30">
        <v>2026</v>
      </c>
      <c r="E23" s="30" t="s">
        <v>39</v>
      </c>
      <c r="F23" s="68" t="s">
        <v>40</v>
      </c>
      <c r="G23" s="69">
        <v>0</v>
      </c>
      <c r="H23" s="33">
        <v>0</v>
      </c>
      <c r="I23" s="33">
        <v>285077</v>
      </c>
      <c r="J23" s="33">
        <v>275509</v>
      </c>
      <c r="K23" s="33">
        <v>0</v>
      </c>
      <c r="L23" s="33">
        <v>0</v>
      </c>
      <c r="M23" s="33">
        <v>0</v>
      </c>
      <c r="N23" s="69">
        <v>31763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592349</v>
      </c>
    </row>
    <row r="24" spans="1:25" x14ac:dyDescent="0.25">
      <c r="A24" s="29" t="s">
        <v>46</v>
      </c>
      <c r="B24" s="29" t="s">
        <v>74</v>
      </c>
      <c r="C24" s="30" t="s">
        <v>75</v>
      </c>
      <c r="D24" s="30">
        <v>2026</v>
      </c>
      <c r="E24" s="30" t="s">
        <v>39</v>
      </c>
      <c r="F24" s="71" t="s">
        <v>40</v>
      </c>
      <c r="G24" s="72">
        <v>0</v>
      </c>
      <c r="H24" s="33">
        <v>0</v>
      </c>
      <c r="I24" s="33">
        <v>19506</v>
      </c>
      <c r="J24" s="33">
        <v>36838</v>
      </c>
      <c r="K24" s="33">
        <v>0</v>
      </c>
      <c r="L24" s="33">
        <v>0</v>
      </c>
      <c r="M24" s="33">
        <v>0</v>
      </c>
      <c r="N24" s="72">
        <v>2855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3">
        <f t="shared" si="0"/>
        <v>0</v>
      </c>
      <c r="Y24" s="37">
        <f t="shared" si="1"/>
        <v>59199</v>
      </c>
    </row>
    <row r="25" spans="1:25" x14ac:dyDescent="0.25">
      <c r="A25" s="29" t="s">
        <v>43</v>
      </c>
      <c r="B25" s="29" t="s">
        <v>76</v>
      </c>
      <c r="C25" s="30" t="s">
        <v>77</v>
      </c>
      <c r="D25" s="30">
        <v>2026</v>
      </c>
      <c r="E25" s="30" t="s">
        <v>78</v>
      </c>
      <c r="F25" s="74" t="s">
        <v>40</v>
      </c>
      <c r="G25" s="75">
        <v>0</v>
      </c>
      <c r="H25" s="33">
        <v>0</v>
      </c>
      <c r="I25" s="33">
        <v>110823</v>
      </c>
      <c r="J25" s="33">
        <v>0</v>
      </c>
      <c r="K25" s="33">
        <v>0</v>
      </c>
      <c r="L25" s="33">
        <v>0</v>
      </c>
      <c r="M25" s="33">
        <v>0</v>
      </c>
      <c r="N25" s="75">
        <v>10405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6">
        <f t="shared" si="0"/>
        <v>0</v>
      </c>
      <c r="Y25" s="37">
        <f t="shared" si="1"/>
        <v>121228</v>
      </c>
    </row>
    <row r="26" spans="1:25" x14ac:dyDescent="0.25">
      <c r="A26" s="29" t="s">
        <v>43</v>
      </c>
      <c r="B26" s="29" t="s">
        <v>79</v>
      </c>
      <c r="C26" s="30" t="s">
        <v>80</v>
      </c>
      <c r="D26" s="30">
        <v>2026</v>
      </c>
      <c r="E26" s="30" t="s">
        <v>39</v>
      </c>
      <c r="F26" s="77" t="s">
        <v>40</v>
      </c>
      <c r="G26" s="78">
        <v>0</v>
      </c>
      <c r="H26" s="33">
        <v>281964</v>
      </c>
      <c r="I26" s="33">
        <v>30952</v>
      </c>
      <c r="J26" s="33">
        <v>0</v>
      </c>
      <c r="K26" s="33">
        <v>0</v>
      </c>
      <c r="L26" s="33">
        <v>0</v>
      </c>
      <c r="M26" s="33">
        <v>0</v>
      </c>
      <c r="N26" s="78">
        <v>24138</v>
      </c>
      <c r="O26" s="34" t="s">
        <v>70</v>
      </c>
      <c r="P26" s="35">
        <v>0</v>
      </c>
      <c r="Q26" s="35">
        <v>9</v>
      </c>
      <c r="R26" s="35">
        <v>10</v>
      </c>
      <c r="S26" s="35">
        <v>2</v>
      </c>
      <c r="T26" s="35">
        <v>1</v>
      </c>
      <c r="U26" s="35">
        <v>0</v>
      </c>
      <c r="V26" s="35">
        <v>0</v>
      </c>
      <c r="W26" s="35">
        <v>0</v>
      </c>
      <c r="X26" s="79">
        <f t="shared" si="0"/>
        <v>22</v>
      </c>
      <c r="Y26" s="37">
        <f t="shared" si="1"/>
        <v>337054</v>
      </c>
    </row>
    <row r="27" spans="1:25" x14ac:dyDescent="0.25">
      <c r="A27" s="29" t="s">
        <v>46</v>
      </c>
      <c r="B27" s="29" t="s">
        <v>81</v>
      </c>
      <c r="C27" s="30" t="s">
        <v>82</v>
      </c>
      <c r="D27" s="30">
        <v>2026</v>
      </c>
      <c r="E27" s="30" t="s">
        <v>83</v>
      </c>
      <c r="F27" s="80" t="s">
        <v>40</v>
      </c>
      <c r="G27" s="81">
        <v>46008</v>
      </c>
      <c r="H27" s="33">
        <v>179292</v>
      </c>
      <c r="I27" s="33">
        <v>97210</v>
      </c>
      <c r="J27" s="33">
        <v>37500</v>
      </c>
      <c r="K27" s="33">
        <v>0</v>
      </c>
      <c r="L27" s="33">
        <v>0</v>
      </c>
      <c r="M27" s="33">
        <v>0</v>
      </c>
      <c r="N27" s="81">
        <v>33120</v>
      </c>
      <c r="O27" s="34" t="s">
        <v>70</v>
      </c>
      <c r="P27" s="35">
        <v>0</v>
      </c>
      <c r="Q27" s="35">
        <v>0</v>
      </c>
      <c r="R27" s="35">
        <v>1</v>
      </c>
      <c r="S27" s="35">
        <v>9</v>
      </c>
      <c r="T27" s="35">
        <v>1</v>
      </c>
      <c r="U27" s="35">
        <v>0</v>
      </c>
      <c r="V27" s="35">
        <v>0</v>
      </c>
      <c r="W27" s="35">
        <v>0</v>
      </c>
      <c r="X27" s="82">
        <f t="shared" si="0"/>
        <v>11</v>
      </c>
      <c r="Y27" s="37">
        <f t="shared" si="1"/>
        <v>393130</v>
      </c>
    </row>
    <row r="28" spans="1:25" x14ac:dyDescent="0.25">
      <c r="A28" s="29"/>
      <c r="B28" s="29"/>
      <c r="C28" s="30"/>
      <c r="D28" s="30"/>
      <c r="E28" s="30"/>
      <c r="F28" s="83"/>
      <c r="G28" s="84"/>
      <c r="H28" s="33"/>
      <c r="I28" s="33"/>
      <c r="J28" s="33"/>
      <c r="K28" s="33"/>
      <c r="L28" s="33"/>
      <c r="M28" s="33"/>
      <c r="N28" s="84"/>
      <c r="O28" s="34"/>
      <c r="P28" s="35"/>
      <c r="Q28" s="35"/>
      <c r="R28" s="35"/>
      <c r="S28" s="35"/>
      <c r="T28" s="35"/>
      <c r="U28" s="35"/>
      <c r="V28" s="35"/>
      <c r="W28" s="35"/>
      <c r="X28" s="85">
        <f t="shared" si="0"/>
        <v>0</v>
      </c>
      <c r="Y28" s="37">
        <f t="shared" si="1"/>
        <v>0</v>
      </c>
    </row>
    <row r="29" spans="1:25" x14ac:dyDescent="0.25">
      <c r="A29" s="29"/>
      <c r="B29" s="29"/>
      <c r="C29" s="30"/>
      <c r="D29" s="30"/>
      <c r="E29" s="30"/>
      <c r="F29" s="86"/>
      <c r="G29" s="87"/>
      <c r="H29" s="33"/>
      <c r="I29" s="33"/>
      <c r="J29" s="33"/>
      <c r="K29" s="33"/>
      <c r="L29" s="33"/>
      <c r="M29" s="33"/>
      <c r="N29" s="87"/>
      <c r="O29" s="34"/>
      <c r="P29" s="35"/>
      <c r="Q29" s="35"/>
      <c r="R29" s="35"/>
      <c r="S29" s="35"/>
      <c r="T29" s="35"/>
      <c r="U29" s="35"/>
      <c r="V29" s="35"/>
      <c r="W29" s="35"/>
      <c r="X29" s="88">
        <f t="shared" si="0"/>
        <v>0</v>
      </c>
      <c r="Y29" s="37">
        <f t="shared" si="1"/>
        <v>0</v>
      </c>
    </row>
    <row r="30" spans="1:25" x14ac:dyDescent="0.25">
      <c r="A30" s="29"/>
      <c r="B30" s="29"/>
      <c r="C30" s="30"/>
      <c r="D30" s="30"/>
      <c r="E30" s="30"/>
      <c r="F30" s="89"/>
      <c r="G30" s="90"/>
      <c r="H30" s="33"/>
      <c r="I30" s="33"/>
      <c r="J30" s="33"/>
      <c r="K30" s="33"/>
      <c r="L30" s="33"/>
      <c r="M30" s="33"/>
      <c r="N30" s="90"/>
      <c r="O30" s="34"/>
      <c r="P30" s="35"/>
      <c r="Q30" s="35"/>
      <c r="R30" s="35"/>
      <c r="S30" s="35"/>
      <c r="T30" s="35"/>
      <c r="U30" s="35"/>
      <c r="V30" s="35"/>
      <c r="W30" s="35"/>
      <c r="X30" s="91">
        <f t="shared" si="0"/>
        <v>0</v>
      </c>
      <c r="Y30" s="37">
        <f t="shared" si="1"/>
        <v>0</v>
      </c>
    </row>
    <row r="31" spans="1:25" x14ac:dyDescent="0.25">
      <c r="A31" s="29"/>
      <c r="B31" s="29"/>
      <c r="C31" s="30"/>
      <c r="D31" s="30"/>
      <c r="E31" s="30"/>
      <c r="F31" s="92"/>
      <c r="G31" s="93"/>
      <c r="H31" s="33"/>
      <c r="I31" s="33"/>
      <c r="J31" s="33"/>
      <c r="K31" s="33"/>
      <c r="L31" s="33"/>
      <c r="M31" s="33"/>
      <c r="N31" s="93"/>
      <c r="O31" s="34"/>
      <c r="P31" s="35"/>
      <c r="Q31" s="35"/>
      <c r="R31" s="35"/>
      <c r="S31" s="35"/>
      <c r="T31" s="35"/>
      <c r="U31" s="35"/>
      <c r="V31" s="35"/>
      <c r="W31" s="35"/>
      <c r="X31" s="94">
        <f t="shared" si="0"/>
        <v>0</v>
      </c>
      <c r="Y31" s="37">
        <f t="shared" si="1"/>
        <v>0</v>
      </c>
    </row>
    <row r="32" spans="1:25" x14ac:dyDescent="0.25">
      <c r="A32" s="29"/>
      <c r="B32" s="29"/>
      <c r="C32" s="30"/>
      <c r="D32" s="30"/>
      <c r="E32" s="30"/>
      <c r="F32" s="95"/>
      <c r="G32" s="96"/>
      <c r="H32" s="33"/>
      <c r="I32" s="33"/>
      <c r="J32" s="33"/>
      <c r="K32" s="33"/>
      <c r="L32" s="33"/>
      <c r="M32" s="33"/>
      <c r="N32" s="96"/>
      <c r="O32" s="34"/>
      <c r="P32" s="35"/>
      <c r="Q32" s="35"/>
      <c r="R32" s="35"/>
      <c r="S32" s="35"/>
      <c r="T32" s="35"/>
      <c r="U32" s="35"/>
      <c r="V32" s="35"/>
      <c r="W32" s="35"/>
      <c r="X32" s="97">
        <f t="shared" si="0"/>
        <v>0</v>
      </c>
      <c r="Y32" s="37">
        <f t="shared" si="1"/>
        <v>0</v>
      </c>
    </row>
    <row r="33" spans="1:25" x14ac:dyDescent="0.25">
      <c r="A33" s="29"/>
      <c r="B33" s="29"/>
      <c r="C33" s="30"/>
      <c r="D33" s="30"/>
      <c r="E33" s="30"/>
      <c r="F33" s="98"/>
      <c r="G33" s="99"/>
      <c r="H33" s="33"/>
      <c r="I33" s="33"/>
      <c r="J33" s="33"/>
      <c r="K33" s="33"/>
      <c r="L33" s="33"/>
      <c r="M33" s="33"/>
      <c r="N33" s="99"/>
      <c r="O33" s="34"/>
      <c r="P33" s="35"/>
      <c r="Q33" s="35"/>
      <c r="R33" s="35"/>
      <c r="S33" s="35"/>
      <c r="T33" s="35"/>
      <c r="U33" s="35"/>
      <c r="V33" s="35"/>
      <c r="W33" s="35"/>
      <c r="X33" s="100">
        <f t="shared" si="0"/>
        <v>0</v>
      </c>
      <c r="Y33" s="37">
        <f t="shared" si="1"/>
        <v>0</v>
      </c>
    </row>
    <row r="34" spans="1:25" x14ac:dyDescent="0.25">
      <c r="A34" s="29"/>
      <c r="B34" s="29"/>
      <c r="C34" s="30"/>
      <c r="D34" s="30"/>
      <c r="E34" s="30"/>
      <c r="F34" s="101"/>
      <c r="G34" s="102"/>
      <c r="H34" s="33"/>
      <c r="I34" s="33"/>
      <c r="J34" s="33"/>
      <c r="K34" s="33"/>
      <c r="L34" s="33"/>
      <c r="M34" s="33"/>
      <c r="N34" s="102"/>
      <c r="O34" s="34"/>
      <c r="P34" s="35"/>
      <c r="Q34" s="35"/>
      <c r="R34" s="35"/>
      <c r="S34" s="35"/>
      <c r="T34" s="35"/>
      <c r="U34" s="35"/>
      <c r="V34" s="35"/>
      <c r="W34" s="35"/>
      <c r="X34" s="103">
        <f t="shared" si="0"/>
        <v>0</v>
      </c>
      <c r="Y34" s="37">
        <f t="shared" si="1"/>
        <v>0</v>
      </c>
    </row>
    <row r="35" spans="1:25" x14ac:dyDescent="0.25">
      <c r="A35" s="29"/>
      <c r="B35" s="29"/>
      <c r="C35" s="30"/>
      <c r="D35" s="30"/>
      <c r="E35" s="30"/>
      <c r="F35" s="104"/>
      <c r="G35" s="105"/>
      <c r="H35" s="33"/>
      <c r="I35" s="33"/>
      <c r="J35" s="33"/>
      <c r="K35" s="33"/>
      <c r="L35" s="33"/>
      <c r="M35" s="33"/>
      <c r="N35" s="105"/>
      <c r="O35" s="34"/>
      <c r="P35" s="35"/>
      <c r="Q35" s="35"/>
      <c r="R35" s="35"/>
      <c r="S35" s="35"/>
      <c r="T35" s="35"/>
      <c r="U35" s="35"/>
      <c r="V35" s="35"/>
      <c r="W35" s="35"/>
      <c r="X35" s="106">
        <f t="shared" si="0"/>
        <v>0</v>
      </c>
      <c r="Y35" s="37">
        <f t="shared" si="1"/>
        <v>0</v>
      </c>
    </row>
    <row r="36" spans="1:25" x14ac:dyDescent="0.25">
      <c r="A36" s="29"/>
      <c r="B36" s="29"/>
      <c r="C36" s="30"/>
      <c r="D36" s="30"/>
      <c r="E36" s="30"/>
      <c r="F36" s="107"/>
      <c r="G36" s="108"/>
      <c r="H36" s="33"/>
      <c r="I36" s="33"/>
      <c r="J36" s="33"/>
      <c r="K36" s="33"/>
      <c r="L36" s="33"/>
      <c r="M36" s="33"/>
      <c r="N36" s="108"/>
      <c r="O36" s="34"/>
      <c r="P36" s="35"/>
      <c r="Q36" s="35"/>
      <c r="R36" s="35"/>
      <c r="S36" s="35"/>
      <c r="T36" s="35"/>
      <c r="U36" s="35"/>
      <c r="V36" s="35"/>
      <c r="W36" s="35"/>
      <c r="X36" s="109">
        <f t="shared" si="0"/>
        <v>0</v>
      </c>
      <c r="Y36" s="37">
        <f t="shared" si="1"/>
        <v>0</v>
      </c>
    </row>
    <row r="37" spans="1:25" x14ac:dyDescent="0.25">
      <c r="A37" s="29"/>
      <c r="B37" s="29"/>
      <c r="C37" s="30"/>
      <c r="D37" s="30"/>
      <c r="E37" s="30"/>
      <c r="F37" s="110"/>
      <c r="G37" s="111"/>
      <c r="H37" s="33"/>
      <c r="I37" s="33"/>
      <c r="J37" s="33"/>
      <c r="K37" s="33"/>
      <c r="L37" s="33"/>
      <c r="M37" s="33"/>
      <c r="N37" s="111"/>
      <c r="O37" s="34"/>
      <c r="P37" s="35"/>
      <c r="Q37" s="35"/>
      <c r="R37" s="35"/>
      <c r="S37" s="35"/>
      <c r="T37" s="35"/>
      <c r="U37" s="35"/>
      <c r="V37" s="35"/>
      <c r="W37" s="35"/>
      <c r="X37" s="112">
        <f t="shared" si="0"/>
        <v>0</v>
      </c>
      <c r="Y37" s="37">
        <f t="shared" si="1"/>
        <v>0</v>
      </c>
    </row>
  </sheetData>
  <autoFilter ref="A10:Y10" xr:uid="{08982A35-CEC8-42AF-93B8-FFEF511E724B}"/>
  <conditionalFormatting sqref="Y11:Y37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37" xr:uid="{67C7DFB1-BE38-4F56-BD70-B70C97AF867D}">
      <formula1>"FMR, Actual Rent"</formula1>
    </dataValidation>
    <dataValidation type="list" allowBlank="1" showInputMessage="1" showErrorMessage="1" sqref="F11:F37" xr:uid="{A221BD9F-B19A-42E1-9338-3AA9E1FDE77B}">
      <formula1>"DV, YHDP"</formula1>
    </dataValidation>
    <dataValidation allowBlank="1" showErrorMessage="1" sqref="A10:Y10" xr:uid="{E3469802-C986-4F93-A074-D6CE28776FD1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Mayes, Natasha</cp:lastModifiedBy>
  <dcterms:created xsi:type="dcterms:W3CDTF">2025-05-23T14:21:26Z</dcterms:created>
  <dcterms:modified xsi:type="dcterms:W3CDTF">2025-08-12T13:13:49Z</dcterms:modified>
</cp:coreProperties>
</file>